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vidoria\Desktop\Relatorios\"/>
    </mc:Choice>
  </mc:AlternateContent>
  <xr:revisionPtr revIDLastSave="0" documentId="13_ncr:1_{FFB79349-2C29-494C-8B29-459F14A8F692}" xr6:coauthVersionLast="47" xr6:coauthVersionMax="47" xr10:uidLastSave="{00000000-0000-0000-0000-000000000000}"/>
  <bookViews>
    <workbookView xWindow="-120" yWindow="-120" windowWidth="15600" windowHeight="11160" xr2:uid="{8181CB14-1BDC-4A4D-ADE8-C7225A52003F}"/>
  </bookViews>
  <sheets>
    <sheet name="Relatorio completo" sheetId="1" r:id="rId1"/>
    <sheet name="Informações gerenciais" sheetId="2" r:id="rId2"/>
  </sheets>
  <definedNames>
    <definedName name="_xlnm._FilterDatabase" localSheetId="0" hidden="1">'Relatorio completo'!$A$1:$G$29</definedName>
    <definedName name="_xlnm.Print_Area" localSheetId="0">'Relatorio completo'!$A$1:$G$29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" l="1"/>
  <c r="B15" i="2" s="1"/>
  <c r="A14" i="2"/>
  <c r="B14" i="2" s="1"/>
  <c r="A13" i="2"/>
  <c r="B13" i="2" s="1"/>
  <c r="A12" i="2"/>
  <c r="B12" i="2" s="1"/>
  <c r="B10" i="2"/>
  <c r="B9" i="2"/>
</calcChain>
</file>

<file path=xl/sharedStrings.xml><?xml version="1.0" encoding="utf-8"?>
<sst xmlns="http://schemas.openxmlformats.org/spreadsheetml/2006/main" count="151" uniqueCount="76">
  <si>
    <t xml:space="preserve">unidade orçamentaria </t>
  </si>
  <si>
    <t>assunto</t>
  </si>
  <si>
    <t>manifestação</t>
  </si>
  <si>
    <t>situaçao</t>
  </si>
  <si>
    <t>data de recebimento</t>
  </si>
  <si>
    <t>data de retorno</t>
  </si>
  <si>
    <t>0001/2021</t>
  </si>
  <si>
    <t>sec. de Infraestrutura</t>
  </si>
  <si>
    <t>Iluminação Pública</t>
  </si>
  <si>
    <t>n Protocolo</t>
  </si>
  <si>
    <t>0002/2021</t>
  </si>
  <si>
    <t>Caminhão do lixo</t>
  </si>
  <si>
    <t>0003/2021</t>
  </si>
  <si>
    <t>Lixo e insegurança</t>
  </si>
  <si>
    <t>0004/2021</t>
  </si>
  <si>
    <t>sec. de Finanças</t>
  </si>
  <si>
    <t>0005/2021</t>
  </si>
  <si>
    <t>Administração</t>
  </si>
  <si>
    <t>0006/2021</t>
  </si>
  <si>
    <t>troca de lampada</t>
  </si>
  <si>
    <t>0007/2021</t>
  </si>
  <si>
    <t>Sec. de Assistencia</t>
  </si>
  <si>
    <t xml:space="preserve">condiçoes vulneraveis </t>
  </si>
  <si>
    <t>0008/2021</t>
  </si>
  <si>
    <t>serviços da Patrol</t>
  </si>
  <si>
    <t>0009/2021</t>
  </si>
  <si>
    <t>00010/2021</t>
  </si>
  <si>
    <t>00011/2021</t>
  </si>
  <si>
    <t>carro pipa</t>
  </si>
  <si>
    <t>00012/2021</t>
  </si>
  <si>
    <t>sec de assistencia</t>
  </si>
  <si>
    <t>00013/2021</t>
  </si>
  <si>
    <t>Calçamento solto</t>
  </si>
  <si>
    <t>00014/2021</t>
  </si>
  <si>
    <t>vazamento sanitario</t>
  </si>
  <si>
    <t>RESOLVIDO</t>
  </si>
  <si>
    <t>00015/2021</t>
  </si>
  <si>
    <t>Sec. de saude</t>
  </si>
  <si>
    <t>ACS sem fazer visitas</t>
  </si>
  <si>
    <t>Denúncia</t>
  </si>
  <si>
    <t>00016/2021</t>
  </si>
  <si>
    <t>sec. de infraestrutura</t>
  </si>
  <si>
    <t>Animais  espalh lixos</t>
  </si>
  <si>
    <t>00017/2021</t>
  </si>
  <si>
    <t xml:space="preserve"> Setor de transporte</t>
  </si>
  <si>
    <t>Horario do onibus</t>
  </si>
  <si>
    <t>Reclamação</t>
  </si>
  <si>
    <t>00018/2021</t>
  </si>
  <si>
    <t>Solicitação</t>
  </si>
  <si>
    <t>00019/2021</t>
  </si>
  <si>
    <t>Sec. de Educação</t>
  </si>
  <si>
    <t>mau atendimento</t>
  </si>
  <si>
    <t>00020/2021</t>
  </si>
  <si>
    <t>sec. de finanças</t>
  </si>
  <si>
    <t xml:space="preserve">alvara </t>
  </si>
  <si>
    <t>00021/2021</t>
  </si>
  <si>
    <t>carteira do Idoso</t>
  </si>
  <si>
    <t>00022/2021</t>
  </si>
  <si>
    <t>motorista cons. Tutelar</t>
  </si>
  <si>
    <t>00023/2021</t>
  </si>
  <si>
    <t>00024/2021</t>
  </si>
  <si>
    <t>sec. de assistencia</t>
  </si>
  <si>
    <t>Agendamento Bolsa F</t>
  </si>
  <si>
    <t>00025/2021</t>
  </si>
  <si>
    <t>00026/2021</t>
  </si>
  <si>
    <t>00027/2021</t>
  </si>
  <si>
    <t xml:space="preserve">abastecimnto de agua </t>
  </si>
  <si>
    <t>Acesso á informação</t>
  </si>
  <si>
    <t xml:space="preserve"> informação</t>
  </si>
  <si>
    <t>solicitação</t>
  </si>
  <si>
    <t>00028/2021</t>
  </si>
  <si>
    <t>pendente</t>
  </si>
  <si>
    <t>resolvido</t>
  </si>
  <si>
    <t>CODIGO</t>
  </si>
  <si>
    <t>PENDENTE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</si>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</sst>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DEMONSTRATIVO</a:t>
            </a:r>
            <a:r>
              <a:rPr lang="pt-BR" baseline="0"/>
              <a:t> DA COMPOSIÇÃO DOS PROCESSOS</a:t>
            </a:r>
            <a:endParaRPr lang="pt-BR"/>
          </a:p>
        </c:rich>
      </c:tx>
      <c:layout>
        <c:manualLayout>
          <c:xMode val="edge"/>
          <c:yMode val="edge"/>
          <c:x val="1.5402668416447954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114563531783588E-2"/>
          <c:y val="0.15011797371237467"/>
          <c:w val="0.65232184619390432"/>
          <c:h val="0.737959189249301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84F-40AA-BFC4-4C0573C352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4F-40AA-BFC4-4C0573C35295}"/>
              </c:ext>
            </c:extLst>
          </c:dPt>
          <c:dLbls>
            <c:dLbl>
              <c:idx val="0"/>
              <c:layout>
                <c:manualLayout>
                  <c:x val="-1.9169865575091163E-2"/>
                  <c:y val="0.157227133228116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4F-40AA-BFC4-4C0573C35295}"/>
                </c:ext>
              </c:extLst>
            </c:dLbl>
            <c:dLbl>
              <c:idx val="1"/>
              <c:layout>
                <c:manualLayout>
                  <c:x val="2.1566098771977658E-2"/>
                  <c:y val="-9.75892551071070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F-40AA-BFC4-4C0573C35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'Informações gerenciais'!$A$9:$A$10</c:f>
              <c:strCache>
                <c:ptCount val="2"/>
                <c:pt idx="0">
                  <c:v>resolvido</c:v>
                </c:pt>
                <c:pt idx="1">
                  <c:v>pendente</c:v>
                </c:pt>
              </c:strCache>
            </c:strRef>
          </c:cat>
          <c:val>
            <c:numRef>
              <c:f>'Informações gerenciais'!$B$9:$B$10</c:f>
              <c:numCache>
                <c:formatCode>General</c:formatCode>
                <c:ptCount val="2"/>
                <c:pt idx="0">
                  <c:v>25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F-40AA-BFC4-4C0573C35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Quantidade de Demandas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147223172171714"/>
          <c:y val="0.19579777420197306"/>
          <c:w val="0.7289245639731835"/>
          <c:h val="0.7195460054789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'Informações gerenciais'!$A$12:$A$15</c:f>
              <c:strCache>
                <c:ptCount val="4"/>
                <c:pt idx="0">
                  <c:v>Solicitação</c:v>
                </c:pt>
                <c:pt idx="1">
                  <c:v>Reclamação</c:v>
                </c:pt>
                <c:pt idx="2">
                  <c:v>Denúncia</c:v>
                </c:pt>
                <c:pt idx="3">
                  <c:v>Acesso á informação</c:v>
                </c:pt>
              </c:strCache>
            </c:strRef>
          </c:cat>
          <c:val>
            <c:numRef>
              <c:f>'Informações gerenciais'!$B$12:$B$15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5E-8333-53D21C534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387264"/>
        <c:axId val="402383984"/>
      </c:barChart>
      <c:catAx>
        <c:axId val="40238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383984"/>
        <c:crosses val="autoZero"/>
        <c:auto val="1"/>
        <c:lblAlgn val="ctr"/>
        <c:lblOffset val="100"/>
        <c:noMultiLvlLbl val="0"/>
      </c:catAx>
      <c:valAx>
        <c:axId val="40238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3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76072</xdr:colOff>
      <xdr:row>0</xdr:row>
      <xdr:rowOff>121227</xdr:rowOff>
    </xdr:from>
    <xdr:to>
      <xdr:col>7</xdr:col>
      <xdr:colOff>1209797</xdr:colOff>
      <xdr:row>25</xdr:row>
      <xdr:rowOff>43669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F8234C-970A-4E3F-9DFB-9EC0055E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71604</xdr:colOff>
      <xdr:row>26</xdr:row>
      <xdr:rowOff>129885</xdr:rowOff>
    </xdr:from>
    <xdr:to>
      <xdr:col>7</xdr:col>
      <xdr:colOff>874568</xdr:colOff>
      <xdr:row>41</xdr:row>
      <xdr:rowOff>2462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074CF3-A386-485B-B62B-3DA79E967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8942-8B47-453B-912A-9874A8044136}">
  <sheetPr filterMode="1">
    <pageSetUpPr fitToPage="1"/>
  </sheetPr>
  <dimension ref="A1:H33"/>
  <sheetViews>
    <sheetView tabSelected="1" topLeftCell="B13" zoomScaleNormal="100" workbookViewId="0">
      <selection activeCell="D28" sqref="D28"/>
    </sheetView>
  </sheetViews>
  <sheetFormatPr defaultColWidth="20.7109375" defaultRowHeight="15" x14ac:dyDescent="0.25"/>
  <cols>
    <col min="1" max="1" width="18.5703125" customWidth="1"/>
    <col min="2" max="2" width="20.7109375" customWidth="1"/>
    <col min="4" max="4" width="20.7109375" customWidth="1"/>
    <col min="8" max="8" width="20.7109375" style="14"/>
  </cols>
  <sheetData>
    <row r="1" spans="1:8" s="1" customFormat="1" x14ac:dyDescent="0.25">
      <c r="A1" s="2" t="s">
        <v>9</v>
      </c>
      <c r="B1" s="2" t="s">
        <v>4</v>
      </c>
      <c r="C1" s="2" t="s">
        <v>0</v>
      </c>
      <c r="D1" s="2" t="s">
        <v>5</v>
      </c>
      <c r="E1" s="2" t="s">
        <v>1</v>
      </c>
      <c r="F1" s="2" t="s">
        <v>2</v>
      </c>
      <c r="G1" s="5" t="s">
        <v>3</v>
      </c>
      <c r="H1" s="1" t="s">
        <v>73</v>
      </c>
    </row>
    <row r="2" spans="1:8" x14ac:dyDescent="0.25">
      <c r="A2" s="6" t="s">
        <v>6</v>
      </c>
      <c r="B2" s="8">
        <v>44488</v>
      </c>
      <c r="C2" s="7" t="s">
        <v>7</v>
      </c>
      <c r="D2" s="8">
        <v>44671</v>
      </c>
      <c r="E2" s="3" t="s">
        <v>8</v>
      </c>
      <c r="F2" s="3" t="s">
        <v>48</v>
      </c>
      <c r="G2" s="4" t="s">
        <v>35</v>
      </c>
      <c r="H2" s="14">
        <v>1</v>
      </c>
    </row>
    <row r="3" spans="1:8" x14ac:dyDescent="0.25">
      <c r="A3" s="6" t="s">
        <v>10</v>
      </c>
      <c r="B3" s="8">
        <v>44488</v>
      </c>
      <c r="C3" s="7" t="s">
        <v>7</v>
      </c>
      <c r="D3" s="8">
        <v>44504</v>
      </c>
      <c r="E3" s="3" t="s">
        <v>11</v>
      </c>
      <c r="F3" s="3" t="s">
        <v>46</v>
      </c>
      <c r="G3" s="4" t="s">
        <v>35</v>
      </c>
      <c r="H3" s="14">
        <v>1</v>
      </c>
    </row>
    <row r="4" spans="1:8" x14ac:dyDescent="0.25">
      <c r="A4" s="6" t="s">
        <v>12</v>
      </c>
      <c r="B4" s="8">
        <v>44488</v>
      </c>
      <c r="C4" s="7" t="s">
        <v>7</v>
      </c>
      <c r="D4" s="9">
        <v>44504</v>
      </c>
      <c r="E4" s="3" t="s">
        <v>13</v>
      </c>
      <c r="F4" s="3" t="s">
        <v>39</v>
      </c>
      <c r="G4" s="4" t="s">
        <v>35</v>
      </c>
      <c r="H4" s="14">
        <v>1</v>
      </c>
    </row>
    <row r="5" spans="1:8" x14ac:dyDescent="0.25">
      <c r="A5" s="6" t="s">
        <v>14</v>
      </c>
      <c r="B5" s="9">
        <v>44488</v>
      </c>
      <c r="C5" s="7" t="s">
        <v>15</v>
      </c>
      <c r="D5" s="9">
        <v>44489</v>
      </c>
      <c r="E5" s="3" t="s">
        <v>68</v>
      </c>
      <c r="F5" s="3" t="s">
        <v>67</v>
      </c>
      <c r="G5" s="4" t="s">
        <v>35</v>
      </c>
      <c r="H5" s="14">
        <v>1</v>
      </c>
    </row>
    <row r="6" spans="1:8" x14ac:dyDescent="0.25">
      <c r="A6" s="6" t="s">
        <v>16</v>
      </c>
      <c r="B6" s="9">
        <v>44488</v>
      </c>
      <c r="C6" s="7" t="s">
        <v>17</v>
      </c>
      <c r="D6" s="9">
        <v>44488</v>
      </c>
      <c r="E6" s="3" t="s">
        <v>68</v>
      </c>
      <c r="F6" s="3" t="s">
        <v>67</v>
      </c>
      <c r="G6" s="4" t="s">
        <v>35</v>
      </c>
      <c r="H6" s="14">
        <v>1</v>
      </c>
    </row>
    <row r="7" spans="1:8" x14ac:dyDescent="0.25">
      <c r="A7" s="6" t="s">
        <v>18</v>
      </c>
      <c r="B7" s="9">
        <v>44488</v>
      </c>
      <c r="C7" s="7" t="s">
        <v>7</v>
      </c>
      <c r="D7" s="9">
        <v>44671</v>
      </c>
      <c r="E7" s="3" t="s">
        <v>19</v>
      </c>
      <c r="F7" s="3" t="s">
        <v>48</v>
      </c>
      <c r="G7" s="4" t="s">
        <v>74</v>
      </c>
      <c r="H7" s="14">
        <v>1</v>
      </c>
    </row>
    <row r="8" spans="1:8" x14ac:dyDescent="0.25">
      <c r="A8" s="6" t="s">
        <v>20</v>
      </c>
      <c r="B8" s="9">
        <v>44489</v>
      </c>
      <c r="C8" s="7" t="s">
        <v>21</v>
      </c>
      <c r="D8" s="9">
        <v>44497</v>
      </c>
      <c r="E8" s="3" t="s">
        <v>22</v>
      </c>
      <c r="F8" s="3" t="s">
        <v>48</v>
      </c>
      <c r="G8" s="4" t="s">
        <v>35</v>
      </c>
      <c r="H8" s="14">
        <v>1</v>
      </c>
    </row>
    <row r="9" spans="1:8" x14ac:dyDescent="0.25">
      <c r="A9" s="6" t="s">
        <v>23</v>
      </c>
      <c r="B9" s="9">
        <v>44489</v>
      </c>
      <c r="C9" s="7" t="s">
        <v>7</v>
      </c>
      <c r="D9" s="9">
        <v>44671</v>
      </c>
      <c r="E9" s="3" t="s">
        <v>24</v>
      </c>
      <c r="F9" s="3" t="s">
        <v>48</v>
      </c>
      <c r="G9" s="4" t="s">
        <v>35</v>
      </c>
      <c r="H9" s="14">
        <v>1</v>
      </c>
    </row>
    <row r="10" spans="1:8" x14ac:dyDescent="0.25">
      <c r="A10" s="6" t="s">
        <v>25</v>
      </c>
      <c r="B10" s="9">
        <v>44489</v>
      </c>
      <c r="C10" s="7" t="s">
        <v>7</v>
      </c>
      <c r="D10" s="9">
        <v>44671</v>
      </c>
      <c r="E10" s="3" t="s">
        <v>8</v>
      </c>
      <c r="F10" s="3" t="s">
        <v>48</v>
      </c>
      <c r="G10" s="4" t="s">
        <v>35</v>
      </c>
      <c r="H10" s="14">
        <v>1</v>
      </c>
    </row>
    <row r="11" spans="1:8" x14ac:dyDescent="0.25">
      <c r="A11" s="6" t="s">
        <v>26</v>
      </c>
      <c r="B11" s="9">
        <v>44489</v>
      </c>
      <c r="C11" s="7" t="s">
        <v>7</v>
      </c>
      <c r="D11" s="9">
        <v>44671</v>
      </c>
      <c r="E11" s="3" t="s">
        <v>8</v>
      </c>
      <c r="F11" s="3" t="s">
        <v>48</v>
      </c>
      <c r="G11" s="4" t="s">
        <v>35</v>
      </c>
      <c r="H11" s="14">
        <v>1</v>
      </c>
    </row>
    <row r="12" spans="1:8" x14ac:dyDescent="0.25">
      <c r="A12" s="6" t="s">
        <v>27</v>
      </c>
      <c r="B12" s="9">
        <v>44489</v>
      </c>
      <c r="C12" s="7" t="s">
        <v>30</v>
      </c>
      <c r="D12" s="9">
        <v>44521</v>
      </c>
      <c r="E12" s="3" t="s">
        <v>22</v>
      </c>
      <c r="F12" s="3" t="s">
        <v>39</v>
      </c>
      <c r="G12" s="4" t="s">
        <v>35</v>
      </c>
      <c r="H12" s="14">
        <v>1</v>
      </c>
    </row>
    <row r="13" spans="1:8" x14ac:dyDescent="0.25">
      <c r="A13" s="6" t="s">
        <v>29</v>
      </c>
      <c r="B13" s="9">
        <v>44490</v>
      </c>
      <c r="C13" s="7" t="s">
        <v>7</v>
      </c>
      <c r="D13" s="9">
        <v>44504</v>
      </c>
      <c r="E13" s="3" t="s">
        <v>28</v>
      </c>
      <c r="F13" s="3" t="s">
        <v>48</v>
      </c>
      <c r="G13" s="4" t="s">
        <v>35</v>
      </c>
      <c r="H13" s="14">
        <v>1</v>
      </c>
    </row>
    <row r="14" spans="1:8" x14ac:dyDescent="0.25">
      <c r="A14" s="6" t="s">
        <v>31</v>
      </c>
      <c r="B14" s="9">
        <v>44490</v>
      </c>
      <c r="C14" s="7" t="s">
        <v>7</v>
      </c>
      <c r="D14" s="4"/>
      <c r="E14" s="3" t="s">
        <v>32</v>
      </c>
      <c r="F14" s="3" t="s">
        <v>46</v>
      </c>
      <c r="G14" s="4" t="s">
        <v>74</v>
      </c>
      <c r="H14" s="14">
        <v>1</v>
      </c>
    </row>
    <row r="15" spans="1:8" x14ac:dyDescent="0.25">
      <c r="A15" s="6" t="s">
        <v>33</v>
      </c>
      <c r="B15" s="9">
        <v>44491</v>
      </c>
      <c r="C15" s="7" t="s">
        <v>7</v>
      </c>
      <c r="D15" s="9">
        <v>44510</v>
      </c>
      <c r="E15" s="3" t="s">
        <v>34</v>
      </c>
      <c r="F15" s="3" t="s">
        <v>46</v>
      </c>
      <c r="G15" s="10" t="s">
        <v>35</v>
      </c>
      <c r="H15" s="14">
        <v>1</v>
      </c>
    </row>
    <row r="16" spans="1:8" x14ac:dyDescent="0.25">
      <c r="A16" s="11" t="s">
        <v>36</v>
      </c>
      <c r="B16" s="9">
        <v>44491</v>
      </c>
      <c r="C16" s="7" t="s">
        <v>37</v>
      </c>
      <c r="D16" s="9">
        <v>44505</v>
      </c>
      <c r="E16" s="7" t="s">
        <v>38</v>
      </c>
      <c r="F16" s="7" t="s">
        <v>39</v>
      </c>
      <c r="G16" s="4" t="s">
        <v>35</v>
      </c>
      <c r="H16" s="14">
        <v>1</v>
      </c>
    </row>
    <row r="17" spans="1:8" x14ac:dyDescent="0.25">
      <c r="A17" s="4" t="s">
        <v>40</v>
      </c>
      <c r="B17" s="9">
        <v>44491</v>
      </c>
      <c r="C17" s="7" t="s">
        <v>41</v>
      </c>
      <c r="D17" s="4"/>
      <c r="E17" s="7" t="s">
        <v>42</v>
      </c>
      <c r="F17" s="7" t="s">
        <v>39</v>
      </c>
      <c r="G17" s="4" t="s">
        <v>74</v>
      </c>
      <c r="H17" s="14">
        <v>1</v>
      </c>
    </row>
    <row r="18" spans="1:8" x14ac:dyDescent="0.25">
      <c r="A18" s="4" t="s">
        <v>43</v>
      </c>
      <c r="B18" s="9">
        <v>44494</v>
      </c>
      <c r="C18" s="7" t="s">
        <v>44</v>
      </c>
      <c r="D18" s="9">
        <v>44495</v>
      </c>
      <c r="E18" s="7" t="s">
        <v>45</v>
      </c>
      <c r="F18" s="7" t="s">
        <v>46</v>
      </c>
      <c r="G18" s="4" t="s">
        <v>35</v>
      </c>
      <c r="H18" s="14">
        <v>1</v>
      </c>
    </row>
    <row r="19" spans="1:8" x14ac:dyDescent="0.25">
      <c r="A19" s="4" t="s">
        <v>47</v>
      </c>
      <c r="B19" s="9">
        <v>44495</v>
      </c>
      <c r="C19" s="7" t="s">
        <v>7</v>
      </c>
      <c r="D19" s="9">
        <v>44671</v>
      </c>
      <c r="E19" s="7" t="s">
        <v>8</v>
      </c>
      <c r="F19" s="7" t="s">
        <v>48</v>
      </c>
      <c r="G19" s="4" t="s">
        <v>35</v>
      </c>
      <c r="H19" s="14">
        <v>1</v>
      </c>
    </row>
    <row r="20" spans="1:8" x14ac:dyDescent="0.25">
      <c r="A20" s="4" t="s">
        <v>49</v>
      </c>
      <c r="B20" s="9">
        <v>44496</v>
      </c>
      <c r="C20" s="7" t="s">
        <v>50</v>
      </c>
      <c r="D20" s="9">
        <v>44524</v>
      </c>
      <c r="E20" s="7" t="s">
        <v>51</v>
      </c>
      <c r="F20" s="7" t="s">
        <v>46</v>
      </c>
      <c r="G20" s="4" t="s">
        <v>35</v>
      </c>
      <c r="H20" s="14">
        <v>1</v>
      </c>
    </row>
    <row r="21" spans="1:8" x14ac:dyDescent="0.25">
      <c r="A21" s="4" t="s">
        <v>52</v>
      </c>
      <c r="B21" s="9">
        <v>44503</v>
      </c>
      <c r="C21" s="7" t="s">
        <v>53</v>
      </c>
      <c r="D21" s="9">
        <v>44546</v>
      </c>
      <c r="E21" s="7" t="s">
        <v>54</v>
      </c>
      <c r="F21" s="7" t="s">
        <v>48</v>
      </c>
      <c r="G21" s="4" t="s">
        <v>35</v>
      </c>
      <c r="H21" s="14">
        <v>1</v>
      </c>
    </row>
    <row r="22" spans="1:8" x14ac:dyDescent="0.25">
      <c r="A22" s="4" t="s">
        <v>55</v>
      </c>
      <c r="B22" s="9">
        <v>44504</v>
      </c>
      <c r="C22" s="7" t="s">
        <v>21</v>
      </c>
      <c r="D22" s="9">
        <v>44508</v>
      </c>
      <c r="E22" s="7" t="s">
        <v>56</v>
      </c>
      <c r="F22" s="7" t="s">
        <v>46</v>
      </c>
      <c r="G22" s="4" t="s">
        <v>35</v>
      </c>
      <c r="H22" s="14">
        <v>1</v>
      </c>
    </row>
    <row r="23" spans="1:8" x14ac:dyDescent="0.25">
      <c r="A23" s="4" t="s">
        <v>57</v>
      </c>
      <c r="B23" s="9">
        <v>44504</v>
      </c>
      <c r="C23" s="7" t="s">
        <v>21</v>
      </c>
      <c r="D23" s="9">
        <v>44505</v>
      </c>
      <c r="E23" s="4" t="s">
        <v>58</v>
      </c>
      <c r="F23" s="7" t="s">
        <v>39</v>
      </c>
      <c r="G23" s="4" t="s">
        <v>35</v>
      </c>
      <c r="H23" s="14">
        <v>1</v>
      </c>
    </row>
    <row r="24" spans="1:8" x14ac:dyDescent="0.25">
      <c r="A24" s="4" t="s">
        <v>59</v>
      </c>
      <c r="B24" s="9">
        <v>44508</v>
      </c>
      <c r="C24" s="7" t="s">
        <v>7</v>
      </c>
      <c r="D24" s="9">
        <v>44660</v>
      </c>
      <c r="E24" s="6" t="s">
        <v>8</v>
      </c>
      <c r="F24" s="7" t="s">
        <v>46</v>
      </c>
      <c r="G24" s="4" t="s">
        <v>35</v>
      </c>
      <c r="H24" s="14">
        <v>1</v>
      </c>
    </row>
    <row r="25" spans="1:8" x14ac:dyDescent="0.25">
      <c r="A25" s="4" t="s">
        <v>60</v>
      </c>
      <c r="B25" s="9">
        <v>44516</v>
      </c>
      <c r="C25" s="7" t="s">
        <v>61</v>
      </c>
      <c r="D25" s="9">
        <v>44523</v>
      </c>
      <c r="E25" s="4" t="s">
        <v>62</v>
      </c>
      <c r="F25" s="7" t="s">
        <v>46</v>
      </c>
      <c r="G25" s="4" t="s">
        <v>35</v>
      </c>
      <c r="H25" s="14">
        <v>1</v>
      </c>
    </row>
    <row r="26" spans="1:8" x14ac:dyDescent="0.25">
      <c r="A26" s="4" t="s">
        <v>63</v>
      </c>
      <c r="B26" s="9">
        <v>44518</v>
      </c>
      <c r="C26" s="7" t="s">
        <v>7</v>
      </c>
      <c r="D26" s="9">
        <v>44691</v>
      </c>
      <c r="E26" s="7" t="s">
        <v>8</v>
      </c>
      <c r="F26" s="7" t="s">
        <v>48</v>
      </c>
      <c r="G26" s="4" t="s">
        <v>35</v>
      </c>
      <c r="H26" s="14">
        <v>1</v>
      </c>
    </row>
    <row r="27" spans="1:8" x14ac:dyDescent="0.25">
      <c r="A27" s="4" t="s">
        <v>64</v>
      </c>
      <c r="B27" s="9">
        <v>44523</v>
      </c>
      <c r="C27" s="7" t="s">
        <v>37</v>
      </c>
      <c r="D27" s="9">
        <v>44526</v>
      </c>
      <c r="E27" s="7" t="s">
        <v>51</v>
      </c>
      <c r="F27" s="7" t="s">
        <v>46</v>
      </c>
      <c r="G27" s="4" t="s">
        <v>35</v>
      </c>
      <c r="H27" s="14">
        <v>1</v>
      </c>
    </row>
    <row r="28" spans="1:8" x14ac:dyDescent="0.25">
      <c r="A28" s="4" t="s">
        <v>65</v>
      </c>
      <c r="B28" s="9">
        <v>44523</v>
      </c>
      <c r="C28" s="7" t="s">
        <v>7</v>
      </c>
      <c r="D28" s="9">
        <v>44691</v>
      </c>
      <c r="E28" s="4" t="s">
        <v>66</v>
      </c>
      <c r="F28" s="7" t="s">
        <v>46</v>
      </c>
      <c r="G28" s="4" t="s">
        <v>35</v>
      </c>
      <c r="H28" s="14">
        <v>1</v>
      </c>
    </row>
    <row r="29" spans="1:8" x14ac:dyDescent="0.25">
      <c r="A29" s="13" t="s">
        <v>70</v>
      </c>
      <c r="B29" s="9">
        <v>44531</v>
      </c>
      <c r="C29" s="12" t="s">
        <v>7</v>
      </c>
      <c r="D29" s="9">
        <v>44671</v>
      </c>
      <c r="E29" s="13" t="s">
        <v>8</v>
      </c>
      <c r="F29" s="12" t="s">
        <v>69</v>
      </c>
      <c r="G29" s="13" t="s">
        <v>35</v>
      </c>
      <c r="H29" s="14">
        <v>1</v>
      </c>
    </row>
    <row r="33" spans="6:6" x14ac:dyDescent="0.25">
      <c r="F33" t="s">
        <v>75</v>
      </c>
    </row>
  </sheetData>
  <autoFilter ref="A1:G29" xr:uid="{D1268942-8B47-453B-912A-9874A8044136}">
    <filterColumn colId="0">
      <colorFilter dxfId="0"/>
    </filterColumn>
    <sortState xmlns:xlrd2="http://schemas.microsoft.com/office/spreadsheetml/2017/richdata2" ref="A2:G3">
      <sortCondition descending="1" ref="C1:C3"/>
    </sortState>
  </autoFilter>
  <pageMargins left="0.511811024" right="0.511811024" top="0.78740157499999996" bottom="0.78740157499999996" header="0.31496062000000002" footer="0.31496062000000002"/>
  <pageSetup paperSize="9" scale="6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EA3C-6AC9-49DA-B6DA-28130C37E99B}">
  <dimension ref="A9:B15"/>
  <sheetViews>
    <sheetView topLeftCell="D1" zoomScale="110" zoomScaleNormal="110" workbookViewId="0">
      <selection activeCell="I8" sqref="I8"/>
    </sheetView>
  </sheetViews>
  <sheetFormatPr defaultColWidth="20.7109375" defaultRowHeight="15" x14ac:dyDescent="0.25"/>
  <cols>
    <col min="1" max="1" width="20.7109375" style="15"/>
    <col min="2" max="2" width="20.7109375" style="16"/>
    <col min="3" max="16384" width="20.7109375" style="15"/>
  </cols>
  <sheetData>
    <row r="9" spans="1:2" x14ac:dyDescent="0.25">
      <c r="A9" s="15" t="s">
        <v>72</v>
      </c>
      <c r="B9" s="16">
        <f>SUMIFS('Relatorio completo'!H:H,'Relatorio completo'!G:G,'Informações gerenciais'!A9)</f>
        <v>25</v>
      </c>
    </row>
    <row r="10" spans="1:2" x14ac:dyDescent="0.25">
      <c r="A10" s="15" t="s">
        <v>71</v>
      </c>
      <c r="B10" s="16">
        <f>SUMIFS('Relatorio completo'!H:H,'Relatorio completo'!G:G,'Informações gerenciais'!A10)</f>
        <v>3</v>
      </c>
    </row>
    <row r="12" spans="1:2" x14ac:dyDescent="0.25">
      <c r="A12" s="15" t="str">
        <f>'Relatorio completo'!F2</f>
        <v>Solicitação</v>
      </c>
      <c r="B12" s="16">
        <f>SUMIFS('Relatorio completo'!H:H,'Relatorio completo'!F:F,'Informações gerenciais'!A12)</f>
        <v>11</v>
      </c>
    </row>
    <row r="13" spans="1:2" x14ac:dyDescent="0.25">
      <c r="A13" s="15" t="str">
        <f>'Relatorio completo'!F3</f>
        <v>Reclamação</v>
      </c>
      <c r="B13" s="16">
        <f>SUMIFS('Relatorio completo'!H:H,'Relatorio completo'!F:F,'Informações gerenciais'!A13)</f>
        <v>10</v>
      </c>
    </row>
    <row r="14" spans="1:2" x14ac:dyDescent="0.25">
      <c r="A14" s="15" t="str">
        <f>'Relatorio completo'!F4</f>
        <v>Denúncia</v>
      </c>
      <c r="B14" s="16">
        <f>SUMIFS('Relatorio completo'!H:H,'Relatorio completo'!F:F,'Informações gerenciais'!A14)</f>
        <v>5</v>
      </c>
    </row>
    <row r="15" spans="1:2" x14ac:dyDescent="0.25">
      <c r="A15" s="15" t="str">
        <f>'Relatorio completo'!F5</f>
        <v>Acesso á informação</v>
      </c>
      <c r="B15" s="16">
        <f>SUMIFS('Relatorio completo'!H:H,'Relatorio completo'!F:F,'Informações gerenciais'!A15)</f>
        <v>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Relatorio completo</vt:lpstr>
      <vt:lpstr>Informações gerenciais</vt:lpstr>
      <vt:lpstr>'Relatorio completo'!Area_de_impressao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Ouvidoria</dc:creator>
  <cp:lastModifiedBy>Ouvidoria</cp:lastModifiedBy>
  <cp:lastPrinted>2022-01-13T15:19:32Z</cp:lastPrinted>
  <dcterms:created xsi:type="dcterms:W3CDTF">2021-11-23T12:44:51Z</dcterms:created>
  <dcterms:modified xsi:type="dcterms:W3CDTF">2022-06-13T13:22:02Z</dcterms:modified>
</cp:coreProperties>
</file>