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etor Licitatório\Documents\DISP 037_2022\"/>
    </mc:Choice>
  </mc:AlternateContent>
  <bookViews>
    <workbookView xWindow="0" yWindow="0" windowWidth="0" windowHeight="0"/>
  </bookViews>
  <sheets>
    <sheet name="Orçamento Sintético" sheetId="1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ACRE" hidden="1">#REF!</definedName>
    <definedName name="ademir" hidden="1">{#N/A,#N/A,FALSE,"Cronograma";#N/A,#N/A,FALSE,"Cronogr. 2"}</definedName>
    <definedName name="_xlnm.Print_Area" localSheetId="0">'Orçamento Sintético'!$A$1:$I$43</definedName>
    <definedName name="bosta" hidden="1">{#N/A,#N/A,FALSE,"Cronograma";#N/A,#N/A,FALSE,"Cronogr. 2"}</definedName>
    <definedName name="CA´L" hidden="1">{#N/A,#N/A,FALSE,"Cronograma";#N/A,#N/A,FALSE,"Cronogr. 2"}</definedName>
    <definedName name="concorrentes" hidden="1">{#N/A,#N/A,FALSE,"Cronograma";#N/A,#N/A,FALSE,"Cronogr. 2"}</definedName>
    <definedName name="Excel_BuiltIn_Print_Area_3">#REF!</definedName>
    <definedName name="Popular" hidden="1">{#N/A,#N/A,FALSE,"Cronograma";#N/A,#N/A,FALSE,"Cronogr. 2"}</definedName>
    <definedName name="rio" hidden="1">{#N/A,#N/A,FALSE,"Cronograma";#N/A,#N/A,FALSE,"Cronogr. 2"}</definedName>
    <definedName name="SINAPI_AC" hidden="1">#REF!</definedName>
    <definedName name="ss" hidden="1">{#N/A,#N/A,FALSE,"Cronograma";#N/A,#N/A,FALSE,"Cronogr. 2"}</definedName>
    <definedName name="wrn.Cronograma." hidden="1">{#N/A,#N/A,FALSE,"Cronograma";#N/A,#N/A,FALSE,"Cronogr. 2"}</definedName>
    <definedName name="wrn.GERAL." hidden="1">{#N/A,#N/A,FALSE,"ET-CAPA";#N/A,#N/A,FALSE,"ET-PAG1";#N/A,#N/A,FALSE,"ET-PAG2";#N/A,#N/A,FALSE,"ET-PAG3";#N/A,#N/A,FALSE,"ET-PAG4";#N/A,#N/A,FALSE,"ET-PAG5"}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9" i="1" l="1"/>
  <c r="I34" i="1"/>
  <c r="I30" i="1"/>
  <c r="I28" i="1" s="1"/>
  <c r="I23" i="1"/>
  <c r="I17" i="1" s="1"/>
  <c r="I19" i="1"/>
  <c r="I12" i="1"/>
  <c r="I8" i="1"/>
  <c r="I6" i="1" l="1"/>
</calcChain>
</file>

<file path=xl/sharedStrings.xml><?xml version="1.0" encoding="utf-8"?>
<sst xmlns="http://schemas.openxmlformats.org/spreadsheetml/2006/main" count="139" uniqueCount="48">
  <si>
    <t>Obra</t>
  </si>
  <si>
    <t>Bancos</t>
  </si>
  <si>
    <t>B.D.I.</t>
  </si>
  <si>
    <t>Encargos Sociais</t>
  </si>
  <si>
    <t xml:space="preserve">SINAPI - 10/2021 - Paraíba
ORSE - 09/2021 - Sergipe
SEINFRA - 027 - Ceará
</t>
  </si>
  <si>
    <t xml:space="preserve"> 25,0%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</si>
  <si>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</si>
  <si>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</si>
  <si>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</si>
  <si>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</si>
  <si>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</si>
  <si>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</si>
  <si>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</si>
  <si>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</si>
  <si>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</si>
  <si>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 xml:space="preserve"> 1 </t>
  </si>
  <si>
    <t>ESCAVAÇÃO DE POÇO TUBULAR</t>
  </si>
  <si>
    <t xml:space="preserve"> 1.1 </t>
  </si>
  <si>
    <t xml:space="preserve"> 74163/002 </t>
  </si>
  <si>
    <t>SINAPI</t>
  </si>
  <si>
    <t>PERFURACAO DE POCO COM PERFURATRIZ A PERCUSSAO</t>
  </si>
  <si>
    <t>M</t>
  </si>
  <si>
    <t xml:space="preserve"> 1.2 </t>
  </si>
  <si>
    <t xml:space="preserve"> 73837/001 </t>
  </si>
  <si>
    <t>INSTALACAO DE CONJ.MOTO BOMBA SUBMERSO ATE 5 CV</t>
  </si>
  <si>
    <t>UN</t>
  </si>
  <si>
    <t xml:space="preserve"> 00009850 </t>
  </si>
  <si>
    <t>TUBO PVC DE REVESTIMENTO GEOMECANICO NERVURADO REFORCADO, DN = 150 MM, COMPRIMENTO = 2 M</t>
  </si>
  <si>
    <t>INSTALAÇÃO ELÉTRICA</t>
  </si>
  <si>
    <t xml:space="preserve"> 00000001 </t>
  </si>
  <si>
    <t>Próprio</t>
  </si>
  <si>
    <t>BOMBA SUBMERSA TRIFÁSICA, 1CV, VAZÃO 3.000L/H</t>
  </si>
  <si>
    <t xml:space="preserve"> 101875 </t>
  </si>
  <si>
    <t>QUADRO DE DISTRIBUIÇÃO DE ENERGIA EM CHAPA DE AÇO GALVANIZADO, DE EMBUTIR, COM BARRAMENTO TRIFÁSICO, PARA 12 DISJUNTORES DIN 100A - FORNECIMENTO E INSTALAÇÃO. AF_10/2020</t>
  </si>
  <si>
    <t xml:space="preserve"> 101560 </t>
  </si>
  <si>
    <t>CABO DE COBRE FLEXÍVEL ISOLADO, 10 MM², 0,6/1,0 KV, PARA REDE AÉREA DE DISTRIBUIÇÃO DE ENERGIA ELÉTRICA DE BAIXA TENSÃO - FORNECIMENTO E INSTALAÇÃO. AF_07/2020</t>
  </si>
  <si>
    <t>PLANILHA ORÇAMENTÁRIA</t>
  </si>
  <si>
    <t>PERFURAÇÃO E INSTALAÇÃO DE POÇO TUBULAR</t>
  </si>
  <si>
    <t>Desonerado</t>
  </si>
  <si>
    <t>2.1</t>
  </si>
  <si>
    <t>2.2</t>
  </si>
  <si>
    <t>2.3</t>
  </si>
  <si>
    <t xml:space="preserve"> 1.3</t>
  </si>
  <si>
    <t>SÍTIO JAQUES</t>
  </si>
  <si>
    <t>SÍTIO JAGRAÚ</t>
  </si>
  <si>
    <t>VALOR TOTAL</t>
  </si>
  <si>
    <t>TOTAL GERAL&gt;&gt;&gt;&gt;&gt;</t>
  </si>
  <si>
    <t>CONJUNTO FRANCISCO CUNHA/JÚLIA PAIVA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</si>
</sst>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1" x14ac:knownFonts="1">
    <font>
      <sz val="11"/>
      <name val="Arial"/>
      <family val="1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name val="Arial"/>
      <family val="2"/>
    </font>
    <font>
      <sz val="10"/>
      <name val="Arial"/>
    </font>
    <font>
      <sz val="11"/>
      <name val="Arial"/>
      <family val="1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</borders>
  <cellStyleXfs count="5">
    <xf numFmtId="0" fontId="0" fillId="0" borderId="0"/>
    <xf numFmtId="0" fontId="5" fillId="0" borderId="0"/>
    <xf numFmtId="0" fontId="5" fillId="0" borderId="0"/>
    <xf numFmtId="9" fontId="6" fillId="0" borderId="0" applyFill="0" applyBorder="0" applyAlignment="0" applyProtection="0"/>
    <xf numFmtId="44" fontId="7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right" vertical="center" wrapText="1"/>
    </xf>
    <xf numFmtId="4" fontId="4" fillId="0" borderId="5" xfId="0" applyNumberFormat="1" applyFont="1" applyFill="1" applyBorder="1" applyAlignment="1">
      <alignment horizontal="right" vertical="center" wrapText="1"/>
    </xf>
    <xf numFmtId="4" fontId="4" fillId="0" borderId="6" xfId="0" applyNumberFormat="1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2" fontId="3" fillId="0" borderId="5" xfId="0" applyNumberFormat="1" applyFont="1" applyFill="1" applyBorder="1" applyAlignment="1">
      <alignment horizontal="right" vertical="center" wrapText="1"/>
    </xf>
    <xf numFmtId="4" fontId="3" fillId="0" borderId="6" xfId="0" applyNumberFormat="1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1" fillId="5" borderId="13" xfId="0" applyFont="1" applyFill="1" applyBorder="1" applyAlignment="1">
      <alignment horizontal="center" vertical="center"/>
    </xf>
    <xf numFmtId="44" fontId="1" fillId="5" borderId="13" xfId="4" applyFont="1" applyFill="1" applyBorder="1" applyAlignment="1">
      <alignment horizontal="right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left" vertical="center" wrapText="1"/>
    </xf>
    <xf numFmtId="0" fontId="1" fillId="6" borderId="13" xfId="0" applyFont="1" applyFill="1" applyBorder="1" applyAlignment="1">
      <alignment horizontal="right" vertical="center" wrapText="1"/>
    </xf>
    <xf numFmtId="4" fontId="8" fillId="6" borderId="14" xfId="0" applyNumberFormat="1" applyFont="1" applyFill="1" applyBorder="1" applyAlignment="1">
      <alignment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9" fillId="5" borderId="7" xfId="0" applyFont="1" applyFill="1" applyBorder="1" applyAlignment="1">
      <alignment horizontal="center" vertical="top" wrapText="1"/>
    </xf>
    <xf numFmtId="0" fontId="9" fillId="5" borderId="8" xfId="0" applyFont="1" applyFill="1" applyBorder="1" applyAlignment="1">
      <alignment horizontal="center" vertical="top" wrapText="1"/>
    </xf>
    <xf numFmtId="0" fontId="9" fillId="5" borderId="15" xfId="0" applyFont="1" applyFill="1" applyBorder="1" applyAlignment="1">
      <alignment horizontal="center" vertical="top" wrapText="1"/>
    </xf>
    <xf numFmtId="0" fontId="8" fillId="6" borderId="16" xfId="0" applyFont="1" applyFill="1" applyBorder="1" applyAlignment="1">
      <alignment horizontal="right" vertical="center" wrapText="1"/>
    </xf>
    <xf numFmtId="0" fontId="8" fillId="6" borderId="8" xfId="0" applyFont="1" applyFill="1" applyBorder="1" applyAlignment="1">
      <alignment horizontal="right" vertical="center" wrapText="1"/>
    </xf>
    <xf numFmtId="0" fontId="8" fillId="6" borderId="15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top" wrapText="1"/>
    </xf>
    <xf numFmtId="0" fontId="1" fillId="6" borderId="12" xfId="0" applyFont="1" applyFill="1" applyBorder="1" applyAlignment="1">
      <alignment horizontal="right" vertical="center" wrapText="1"/>
    </xf>
    <xf numFmtId="0" fontId="1" fillId="6" borderId="13" xfId="0" applyFont="1" applyFill="1" applyBorder="1" applyAlignment="1">
      <alignment horizontal="right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vertical="center"/>
    </xf>
    <xf numFmtId="0" fontId="10" fillId="0" borderId="14" xfId="0" applyFont="1" applyBorder="1" applyAlignment="1">
      <alignment vertical="center"/>
    </xf>
  </cellXfs>
  <cellStyles count="5">
    <cellStyle name="Moeda" xfId="4" builtinId="4"/>
    <cellStyle name="Normal" xfId="0" builtinId="0"/>
    <cellStyle name="Normal 2" xfId="2"/>
    <cellStyle name="Normal 3" xfId="1"/>
    <cellStyle name="Porcentagem 8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800100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abSelected="1" showOutlineSymbols="0" showWhiteSpace="0" view="pageBreakPreview" zoomScale="70" zoomScaleNormal="100" zoomScaleSheetLayoutView="70" workbookViewId="0">
      <selection activeCell="F41" sqref="F41"/>
    </sheetView>
  </sheetViews>
  <sheetFormatPr defaultRowHeight="15.75" x14ac:dyDescent="0.2"/>
  <cols>
    <col min="1" max="1" width="10" style="2" bestFit="1" customWidth="1"/>
    <col min="2" max="2" width="11.75" style="2" customWidth="1"/>
    <col min="3" max="3" width="13.25" style="2" bestFit="1" customWidth="1"/>
    <col min="4" max="4" width="60" style="1" bestFit="1" customWidth="1"/>
    <col min="5" max="5" width="8" style="1" bestFit="1" customWidth="1"/>
    <col min="6" max="6" width="13" style="1" bestFit="1" customWidth="1"/>
    <col min="7" max="7" width="14.875" style="1" customWidth="1"/>
    <col min="8" max="8" width="15.5" style="1" customWidth="1"/>
    <col min="9" max="9" width="14.375" style="1" customWidth="1"/>
    <col min="10" max="16384" width="9" style="1"/>
  </cols>
  <sheetData>
    <row r="1" spans="1:9" ht="31.5" x14ac:dyDescent="0.2">
      <c r="A1" s="16"/>
      <c r="B1" s="16"/>
      <c r="C1" s="16"/>
      <c r="D1" s="15" t="s">
        <v>0</v>
      </c>
      <c r="E1" s="45" t="s">
        <v>1</v>
      </c>
      <c r="F1" s="45"/>
      <c r="G1" s="45" t="s">
        <v>2</v>
      </c>
      <c r="H1" s="45"/>
      <c r="I1" s="15" t="s">
        <v>3</v>
      </c>
    </row>
    <row r="2" spans="1:9" ht="80.099999999999994" customHeight="1" x14ac:dyDescent="0.2">
      <c r="A2" s="18"/>
      <c r="B2" s="18"/>
      <c r="C2" s="18"/>
      <c r="D2" s="17" t="s">
        <v>37</v>
      </c>
      <c r="E2" s="46" t="s">
        <v>4</v>
      </c>
      <c r="F2" s="46"/>
      <c r="G2" s="46" t="s">
        <v>5</v>
      </c>
      <c r="H2" s="46"/>
      <c r="I2" s="19" t="s">
        <v>38</v>
      </c>
    </row>
    <row r="3" spans="1:9" s="27" customFormat="1" ht="10.5" customHeight="1" thickBot="1" x14ac:dyDescent="0.25">
      <c r="A3" s="18"/>
      <c r="B3" s="18"/>
      <c r="C3" s="18"/>
      <c r="D3" s="17"/>
      <c r="E3" s="26"/>
      <c r="F3" s="26"/>
      <c r="G3" s="26"/>
      <c r="H3" s="26"/>
      <c r="I3" s="26"/>
    </row>
    <row r="4" spans="1:9" ht="21.75" thickBot="1" x14ac:dyDescent="0.25">
      <c r="A4" s="49" t="s">
        <v>36</v>
      </c>
      <c r="B4" s="50"/>
      <c r="C4" s="50"/>
      <c r="D4" s="50"/>
      <c r="E4" s="50"/>
      <c r="F4" s="50"/>
      <c r="G4" s="50"/>
      <c r="H4" s="50"/>
      <c r="I4" s="51"/>
    </row>
    <row r="5" spans="1:9" s="27" customFormat="1" ht="11.25" customHeight="1" thickBot="1" x14ac:dyDescent="0.25">
      <c r="A5" s="36"/>
      <c r="B5" s="37"/>
      <c r="C5" s="37"/>
      <c r="D5" s="37"/>
      <c r="E5" s="37"/>
      <c r="F5" s="37"/>
      <c r="G5" s="37"/>
      <c r="H5" s="37"/>
      <c r="I5" s="38"/>
    </row>
    <row r="6" spans="1:9" s="27" customFormat="1" ht="21.75" customHeight="1" thickBot="1" x14ac:dyDescent="0.25">
      <c r="A6" s="39" t="s">
        <v>43</v>
      </c>
      <c r="B6" s="40"/>
      <c r="C6" s="40"/>
      <c r="D6" s="40"/>
      <c r="E6" s="40"/>
      <c r="F6" s="40"/>
      <c r="G6" s="41"/>
      <c r="H6" s="28" t="s">
        <v>45</v>
      </c>
      <c r="I6" s="29">
        <f>I8+I12</f>
        <v>19765.25</v>
      </c>
    </row>
    <row r="7" spans="1:9" s="2" customFormat="1" ht="30" customHeight="1" x14ac:dyDescent="0.2">
      <c r="A7" s="20" t="s">
        <v>6</v>
      </c>
      <c r="B7" s="21" t="s">
        <v>7</v>
      </c>
      <c r="C7" s="21" t="s">
        <v>8</v>
      </c>
      <c r="D7" s="21" t="s">
        <v>9</v>
      </c>
      <c r="E7" s="21" t="s">
        <v>10</v>
      </c>
      <c r="F7" s="21" t="s">
        <v>11</v>
      </c>
      <c r="G7" s="21" t="s">
        <v>12</v>
      </c>
      <c r="H7" s="21" t="s">
        <v>13</v>
      </c>
      <c r="I7" s="22" t="s">
        <v>14</v>
      </c>
    </row>
    <row r="8" spans="1:9" ht="24" customHeight="1" x14ac:dyDescent="0.2">
      <c r="A8" s="24" t="s">
        <v>15</v>
      </c>
      <c r="B8" s="8"/>
      <c r="C8" s="8"/>
      <c r="D8" s="9" t="s">
        <v>16</v>
      </c>
      <c r="E8" s="9"/>
      <c r="F8" s="23"/>
      <c r="G8" s="9"/>
      <c r="H8" s="9"/>
      <c r="I8" s="11">
        <f>SUM(I9:I11)</f>
        <v>16847.599999999999</v>
      </c>
    </row>
    <row r="9" spans="1:9" ht="24" customHeight="1" x14ac:dyDescent="0.2">
      <c r="A9" s="25" t="s">
        <v>17</v>
      </c>
      <c r="B9" s="3" t="s">
        <v>18</v>
      </c>
      <c r="C9" s="3" t="s">
        <v>19</v>
      </c>
      <c r="D9" s="4" t="s">
        <v>20</v>
      </c>
      <c r="E9" s="3" t="s">
        <v>21</v>
      </c>
      <c r="F9" s="5">
        <v>60</v>
      </c>
      <c r="G9" s="6">
        <v>78.8</v>
      </c>
      <c r="H9" s="6">
        <v>98.5</v>
      </c>
      <c r="I9" s="7">
        <v>5910</v>
      </c>
    </row>
    <row r="10" spans="1:9" ht="24" customHeight="1" x14ac:dyDescent="0.2">
      <c r="A10" s="25" t="s">
        <v>22</v>
      </c>
      <c r="B10" s="3" t="s">
        <v>23</v>
      </c>
      <c r="C10" s="3" t="s">
        <v>19</v>
      </c>
      <c r="D10" s="4" t="s">
        <v>24</v>
      </c>
      <c r="E10" s="3" t="s">
        <v>25</v>
      </c>
      <c r="F10" s="5">
        <v>1</v>
      </c>
      <c r="G10" s="6">
        <v>147.52000000000001</v>
      </c>
      <c r="H10" s="6">
        <v>184.4</v>
      </c>
      <c r="I10" s="7">
        <v>184.4</v>
      </c>
    </row>
    <row r="11" spans="1:9" ht="46.5" customHeight="1" x14ac:dyDescent="0.2">
      <c r="A11" s="25" t="s">
        <v>42</v>
      </c>
      <c r="B11" s="3" t="s">
        <v>26</v>
      </c>
      <c r="C11" s="3" t="s">
        <v>19</v>
      </c>
      <c r="D11" s="4" t="s">
        <v>27</v>
      </c>
      <c r="E11" s="3" t="s">
        <v>21</v>
      </c>
      <c r="F11" s="5">
        <v>60</v>
      </c>
      <c r="G11" s="6">
        <v>143.38</v>
      </c>
      <c r="H11" s="6">
        <v>179.22</v>
      </c>
      <c r="I11" s="7">
        <v>10753.2</v>
      </c>
    </row>
    <row r="12" spans="1:9" ht="24" customHeight="1" x14ac:dyDescent="0.2">
      <c r="A12" s="24">
        <v>2</v>
      </c>
      <c r="B12" s="8"/>
      <c r="C12" s="8"/>
      <c r="D12" s="9" t="s">
        <v>28</v>
      </c>
      <c r="E12" s="9"/>
      <c r="F12" s="10"/>
      <c r="G12" s="9"/>
      <c r="H12" s="9"/>
      <c r="I12" s="11">
        <f>SUM(I13:I15)</f>
        <v>2917.65</v>
      </c>
    </row>
    <row r="13" spans="1:9" ht="24" customHeight="1" x14ac:dyDescent="0.2">
      <c r="A13" s="25" t="s">
        <v>39</v>
      </c>
      <c r="B13" s="3" t="s">
        <v>29</v>
      </c>
      <c r="C13" s="3" t="s">
        <v>30</v>
      </c>
      <c r="D13" s="4" t="s">
        <v>31</v>
      </c>
      <c r="E13" s="3">
        <v>1</v>
      </c>
      <c r="F13" s="5">
        <v>1</v>
      </c>
      <c r="G13" s="6">
        <v>1280</v>
      </c>
      <c r="H13" s="6">
        <v>1600</v>
      </c>
      <c r="I13" s="7">
        <v>1600</v>
      </c>
    </row>
    <row r="14" spans="1:9" ht="73.5" customHeight="1" x14ac:dyDescent="0.2">
      <c r="A14" s="25" t="s">
        <v>40</v>
      </c>
      <c r="B14" s="3" t="s">
        <v>32</v>
      </c>
      <c r="C14" s="3" t="s">
        <v>19</v>
      </c>
      <c r="D14" s="4" t="s">
        <v>33</v>
      </c>
      <c r="E14" s="3" t="s">
        <v>25</v>
      </c>
      <c r="F14" s="5">
        <v>1</v>
      </c>
      <c r="G14" s="6">
        <v>391.24</v>
      </c>
      <c r="H14" s="6">
        <v>489.05</v>
      </c>
      <c r="I14" s="7">
        <v>489.05</v>
      </c>
    </row>
    <row r="15" spans="1:9" ht="63" customHeight="1" x14ac:dyDescent="0.2">
      <c r="A15" s="25" t="s">
        <v>41</v>
      </c>
      <c r="B15" s="3" t="s">
        <v>34</v>
      </c>
      <c r="C15" s="3" t="s">
        <v>19</v>
      </c>
      <c r="D15" s="4" t="s">
        <v>35</v>
      </c>
      <c r="E15" s="3" t="s">
        <v>21</v>
      </c>
      <c r="F15" s="5">
        <v>60</v>
      </c>
      <c r="G15" s="6">
        <v>11.05</v>
      </c>
      <c r="H15" s="6">
        <v>13.81</v>
      </c>
      <c r="I15" s="7">
        <v>828.6</v>
      </c>
    </row>
    <row r="16" spans="1:9" s="27" customFormat="1" ht="16.5" thickBot="1" x14ac:dyDescent="0.25">
      <c r="A16" s="12"/>
      <c r="B16" s="13"/>
      <c r="C16" s="13"/>
      <c r="D16" s="13"/>
      <c r="E16" s="13"/>
      <c r="F16" s="13"/>
      <c r="G16" s="13"/>
      <c r="H16" s="13"/>
      <c r="I16" s="14"/>
    </row>
    <row r="17" spans="1:9" s="27" customFormat="1" ht="21.75" customHeight="1" thickBot="1" x14ac:dyDescent="0.25">
      <c r="A17" s="39" t="s">
        <v>44</v>
      </c>
      <c r="B17" s="40"/>
      <c r="C17" s="40"/>
      <c r="D17" s="40"/>
      <c r="E17" s="40"/>
      <c r="F17" s="40"/>
      <c r="G17" s="41"/>
      <c r="H17" s="28" t="s">
        <v>45</v>
      </c>
      <c r="I17" s="29">
        <f>I19+I23</f>
        <v>19765.25</v>
      </c>
    </row>
    <row r="18" spans="1:9" s="2" customFormat="1" ht="30" customHeight="1" x14ac:dyDescent="0.2">
      <c r="A18" s="20" t="s">
        <v>6</v>
      </c>
      <c r="B18" s="21" t="s">
        <v>7</v>
      </c>
      <c r="C18" s="21" t="s">
        <v>8</v>
      </c>
      <c r="D18" s="21" t="s">
        <v>9</v>
      </c>
      <c r="E18" s="21" t="s">
        <v>10</v>
      </c>
      <c r="F18" s="21" t="s">
        <v>11</v>
      </c>
      <c r="G18" s="21" t="s">
        <v>12</v>
      </c>
      <c r="H18" s="21" t="s">
        <v>13</v>
      </c>
      <c r="I18" s="22" t="s">
        <v>14</v>
      </c>
    </row>
    <row r="19" spans="1:9" s="27" customFormat="1" ht="24" customHeight="1" x14ac:dyDescent="0.2">
      <c r="A19" s="24" t="s">
        <v>15</v>
      </c>
      <c r="B19" s="8"/>
      <c r="C19" s="8"/>
      <c r="D19" s="9" t="s">
        <v>16</v>
      </c>
      <c r="E19" s="9"/>
      <c r="F19" s="23"/>
      <c r="G19" s="9"/>
      <c r="H19" s="9"/>
      <c r="I19" s="11">
        <f>SUM(I20:I22)</f>
        <v>16847.599999999999</v>
      </c>
    </row>
    <row r="20" spans="1:9" s="27" customFormat="1" ht="24" customHeight="1" x14ac:dyDescent="0.2">
      <c r="A20" s="25" t="s">
        <v>17</v>
      </c>
      <c r="B20" s="3" t="s">
        <v>18</v>
      </c>
      <c r="C20" s="3" t="s">
        <v>19</v>
      </c>
      <c r="D20" s="4" t="s">
        <v>20</v>
      </c>
      <c r="E20" s="3" t="s">
        <v>21</v>
      </c>
      <c r="F20" s="5">
        <v>60</v>
      </c>
      <c r="G20" s="6">
        <v>78.8</v>
      </c>
      <c r="H20" s="6">
        <v>98.5</v>
      </c>
      <c r="I20" s="7">
        <v>5910</v>
      </c>
    </row>
    <row r="21" spans="1:9" s="27" customFormat="1" ht="24" customHeight="1" x14ac:dyDescent="0.2">
      <c r="A21" s="25" t="s">
        <v>22</v>
      </c>
      <c r="B21" s="3" t="s">
        <v>23</v>
      </c>
      <c r="C21" s="3" t="s">
        <v>19</v>
      </c>
      <c r="D21" s="4" t="s">
        <v>24</v>
      </c>
      <c r="E21" s="3" t="s">
        <v>25</v>
      </c>
      <c r="F21" s="5">
        <v>1</v>
      </c>
      <c r="G21" s="6">
        <v>147.52000000000001</v>
      </c>
      <c r="H21" s="6">
        <v>184.4</v>
      </c>
      <c r="I21" s="7">
        <v>184.4</v>
      </c>
    </row>
    <row r="22" spans="1:9" s="27" customFormat="1" ht="46.5" customHeight="1" x14ac:dyDescent="0.2">
      <c r="A22" s="25" t="s">
        <v>42</v>
      </c>
      <c r="B22" s="3" t="s">
        <v>26</v>
      </c>
      <c r="C22" s="3" t="s">
        <v>19</v>
      </c>
      <c r="D22" s="4" t="s">
        <v>27</v>
      </c>
      <c r="E22" s="3" t="s">
        <v>21</v>
      </c>
      <c r="F22" s="5">
        <v>60</v>
      </c>
      <c r="G22" s="6">
        <v>143.38</v>
      </c>
      <c r="H22" s="6">
        <v>179.22</v>
      </c>
      <c r="I22" s="7">
        <v>10753.2</v>
      </c>
    </row>
    <row r="23" spans="1:9" s="27" customFormat="1" ht="24" customHeight="1" x14ac:dyDescent="0.2">
      <c r="A23" s="24">
        <v>2</v>
      </c>
      <c r="B23" s="8"/>
      <c r="C23" s="8"/>
      <c r="D23" s="9" t="s">
        <v>28</v>
      </c>
      <c r="E23" s="9"/>
      <c r="F23" s="10"/>
      <c r="G23" s="9"/>
      <c r="H23" s="9"/>
      <c r="I23" s="11">
        <f>SUM(I24:I26)</f>
        <v>2917.65</v>
      </c>
    </row>
    <row r="24" spans="1:9" s="27" customFormat="1" ht="24" customHeight="1" x14ac:dyDescent="0.2">
      <c r="A24" s="25" t="s">
        <v>39</v>
      </c>
      <c r="B24" s="3" t="s">
        <v>29</v>
      </c>
      <c r="C24" s="3" t="s">
        <v>30</v>
      </c>
      <c r="D24" s="4" t="s">
        <v>31</v>
      </c>
      <c r="E24" s="3">
        <v>1</v>
      </c>
      <c r="F24" s="5">
        <v>1</v>
      </c>
      <c r="G24" s="6">
        <v>1280</v>
      </c>
      <c r="H24" s="6">
        <v>1600</v>
      </c>
      <c r="I24" s="7">
        <v>1600</v>
      </c>
    </row>
    <row r="25" spans="1:9" s="27" customFormat="1" ht="73.5" customHeight="1" x14ac:dyDescent="0.2">
      <c r="A25" s="25" t="s">
        <v>40</v>
      </c>
      <c r="B25" s="3" t="s">
        <v>32</v>
      </c>
      <c r="C25" s="3" t="s">
        <v>19</v>
      </c>
      <c r="D25" s="4" t="s">
        <v>33</v>
      </c>
      <c r="E25" s="3" t="s">
        <v>25</v>
      </c>
      <c r="F25" s="5">
        <v>1</v>
      </c>
      <c r="G25" s="6">
        <v>391.24</v>
      </c>
      <c r="H25" s="6">
        <v>489.05</v>
      </c>
      <c r="I25" s="7">
        <v>489.05</v>
      </c>
    </row>
    <row r="26" spans="1:9" s="27" customFormat="1" ht="63" customHeight="1" x14ac:dyDescent="0.2">
      <c r="A26" s="25" t="s">
        <v>41</v>
      </c>
      <c r="B26" s="3" t="s">
        <v>34</v>
      </c>
      <c r="C26" s="3" t="s">
        <v>19</v>
      </c>
      <c r="D26" s="4" t="s">
        <v>35</v>
      </c>
      <c r="E26" s="3" t="s">
        <v>21</v>
      </c>
      <c r="F26" s="5">
        <v>60</v>
      </c>
      <c r="G26" s="6">
        <v>11.05</v>
      </c>
      <c r="H26" s="6">
        <v>13.81</v>
      </c>
      <c r="I26" s="7">
        <v>828.6</v>
      </c>
    </row>
    <row r="27" spans="1:9" s="27" customFormat="1" ht="16.5" thickBot="1" x14ac:dyDescent="0.25">
      <c r="A27" s="12"/>
      <c r="B27" s="13"/>
      <c r="C27" s="13"/>
      <c r="D27" s="13"/>
      <c r="E27" s="13"/>
      <c r="F27" s="13"/>
      <c r="G27" s="13"/>
      <c r="H27" s="13"/>
      <c r="I27" s="14"/>
    </row>
    <row r="28" spans="1:9" s="27" customFormat="1" ht="21.75" customHeight="1" thickBot="1" x14ac:dyDescent="0.25">
      <c r="A28" s="39" t="s">
        <v>47</v>
      </c>
      <c r="B28" s="40"/>
      <c r="C28" s="40"/>
      <c r="D28" s="40"/>
      <c r="E28" s="40"/>
      <c r="F28" s="40"/>
      <c r="G28" s="41"/>
      <c r="H28" s="28" t="s">
        <v>45</v>
      </c>
      <c r="I28" s="29">
        <f>I30+I34</f>
        <v>19765.25</v>
      </c>
    </row>
    <row r="29" spans="1:9" s="2" customFormat="1" ht="30" customHeight="1" x14ac:dyDescent="0.2">
      <c r="A29" s="20" t="s">
        <v>6</v>
      </c>
      <c r="B29" s="21" t="s">
        <v>7</v>
      </c>
      <c r="C29" s="21" t="s">
        <v>8</v>
      </c>
      <c r="D29" s="21" t="s">
        <v>9</v>
      </c>
      <c r="E29" s="21" t="s">
        <v>10</v>
      </c>
      <c r="F29" s="21" t="s">
        <v>11</v>
      </c>
      <c r="G29" s="21" t="s">
        <v>12</v>
      </c>
      <c r="H29" s="21" t="s">
        <v>13</v>
      </c>
      <c r="I29" s="22" t="s">
        <v>14</v>
      </c>
    </row>
    <row r="30" spans="1:9" s="27" customFormat="1" ht="24" customHeight="1" x14ac:dyDescent="0.2">
      <c r="A30" s="24" t="s">
        <v>15</v>
      </c>
      <c r="B30" s="8"/>
      <c r="C30" s="8"/>
      <c r="D30" s="9" t="s">
        <v>16</v>
      </c>
      <c r="E30" s="9"/>
      <c r="F30" s="23"/>
      <c r="G30" s="9"/>
      <c r="H30" s="9"/>
      <c r="I30" s="11">
        <f>SUM(I31:I33)</f>
        <v>16847.599999999999</v>
      </c>
    </row>
    <row r="31" spans="1:9" s="27" customFormat="1" ht="24" customHeight="1" x14ac:dyDescent="0.2">
      <c r="A31" s="25" t="s">
        <v>17</v>
      </c>
      <c r="B31" s="3" t="s">
        <v>18</v>
      </c>
      <c r="C31" s="3" t="s">
        <v>19</v>
      </c>
      <c r="D31" s="4" t="s">
        <v>20</v>
      </c>
      <c r="E31" s="3" t="s">
        <v>21</v>
      </c>
      <c r="F31" s="5">
        <v>60</v>
      </c>
      <c r="G31" s="6">
        <v>78.8</v>
      </c>
      <c r="H31" s="6">
        <v>98.5</v>
      </c>
      <c r="I31" s="7">
        <v>5910</v>
      </c>
    </row>
    <row r="32" spans="1:9" s="27" customFormat="1" ht="24" customHeight="1" x14ac:dyDescent="0.2">
      <c r="A32" s="25" t="s">
        <v>22</v>
      </c>
      <c r="B32" s="3" t="s">
        <v>23</v>
      </c>
      <c r="C32" s="3" t="s">
        <v>19</v>
      </c>
      <c r="D32" s="4" t="s">
        <v>24</v>
      </c>
      <c r="E32" s="3" t="s">
        <v>25</v>
      </c>
      <c r="F32" s="5">
        <v>1</v>
      </c>
      <c r="G32" s="6">
        <v>147.52000000000001</v>
      </c>
      <c r="H32" s="6">
        <v>184.4</v>
      </c>
      <c r="I32" s="7">
        <v>184.4</v>
      </c>
    </row>
    <row r="33" spans="1:9" s="27" customFormat="1" ht="46.5" customHeight="1" x14ac:dyDescent="0.2">
      <c r="A33" s="25" t="s">
        <v>42</v>
      </c>
      <c r="B33" s="3" t="s">
        <v>26</v>
      </c>
      <c r="C33" s="3" t="s">
        <v>19</v>
      </c>
      <c r="D33" s="4" t="s">
        <v>27</v>
      </c>
      <c r="E33" s="3" t="s">
        <v>21</v>
      </c>
      <c r="F33" s="5">
        <v>60</v>
      </c>
      <c r="G33" s="6">
        <v>143.38</v>
      </c>
      <c r="H33" s="6">
        <v>179.22</v>
      </c>
      <c r="I33" s="7">
        <v>10753.2</v>
      </c>
    </row>
    <row r="34" spans="1:9" s="27" customFormat="1" ht="24" customHeight="1" x14ac:dyDescent="0.2">
      <c r="A34" s="24">
        <v>2</v>
      </c>
      <c r="B34" s="8"/>
      <c r="C34" s="8"/>
      <c r="D34" s="9" t="s">
        <v>28</v>
      </c>
      <c r="E34" s="9"/>
      <c r="F34" s="10"/>
      <c r="G34" s="9"/>
      <c r="H34" s="9"/>
      <c r="I34" s="11">
        <f>SUM(I35:I37)</f>
        <v>2917.65</v>
      </c>
    </row>
    <row r="35" spans="1:9" s="27" customFormat="1" ht="24" customHeight="1" x14ac:dyDescent="0.2">
      <c r="A35" s="25" t="s">
        <v>39</v>
      </c>
      <c r="B35" s="3" t="s">
        <v>29</v>
      </c>
      <c r="C35" s="3" t="s">
        <v>30</v>
      </c>
      <c r="D35" s="4" t="s">
        <v>31</v>
      </c>
      <c r="E35" s="3">
        <v>1</v>
      </c>
      <c r="F35" s="5">
        <v>1</v>
      </c>
      <c r="G35" s="6">
        <v>1280</v>
      </c>
      <c r="H35" s="6">
        <v>1600</v>
      </c>
      <c r="I35" s="7">
        <v>1600</v>
      </c>
    </row>
    <row r="36" spans="1:9" s="27" customFormat="1" ht="69.75" customHeight="1" x14ac:dyDescent="0.2">
      <c r="A36" s="25" t="s">
        <v>40</v>
      </c>
      <c r="B36" s="3" t="s">
        <v>32</v>
      </c>
      <c r="C36" s="3" t="s">
        <v>19</v>
      </c>
      <c r="D36" s="4" t="s">
        <v>33</v>
      </c>
      <c r="E36" s="3" t="s">
        <v>25</v>
      </c>
      <c r="F36" s="5">
        <v>1</v>
      </c>
      <c r="G36" s="6">
        <v>391.24</v>
      </c>
      <c r="H36" s="6">
        <v>489.05</v>
      </c>
      <c r="I36" s="7">
        <v>489.05</v>
      </c>
    </row>
    <row r="37" spans="1:9" s="27" customFormat="1" ht="63" customHeight="1" x14ac:dyDescent="0.2">
      <c r="A37" s="25" t="s">
        <v>41</v>
      </c>
      <c r="B37" s="3" t="s">
        <v>34</v>
      </c>
      <c r="C37" s="3" t="s">
        <v>19</v>
      </c>
      <c r="D37" s="4" t="s">
        <v>35</v>
      </c>
      <c r="E37" s="3" t="s">
        <v>21</v>
      </c>
      <c r="F37" s="5">
        <v>60</v>
      </c>
      <c r="G37" s="6">
        <v>11.05</v>
      </c>
      <c r="H37" s="6">
        <v>13.81</v>
      </c>
      <c r="I37" s="7">
        <v>828.6</v>
      </c>
    </row>
    <row r="38" spans="1:9" s="27" customFormat="1" ht="16.5" thickBot="1" x14ac:dyDescent="0.25">
      <c r="A38" s="30"/>
      <c r="B38" s="31"/>
      <c r="C38" s="31"/>
      <c r="D38" s="31"/>
      <c r="E38" s="31"/>
      <c r="F38" s="31"/>
      <c r="G38" s="31"/>
      <c r="H38" s="31"/>
      <c r="I38" s="32"/>
    </row>
    <row r="39" spans="1:9" ht="29.25" customHeight="1" thickBot="1" x14ac:dyDescent="0.25">
      <c r="A39" s="47"/>
      <c r="B39" s="48"/>
      <c r="C39" s="48"/>
      <c r="D39" s="33"/>
      <c r="E39" s="34"/>
      <c r="F39" s="42" t="s">
        <v>46</v>
      </c>
      <c r="G39" s="43"/>
      <c r="H39" s="44"/>
      <c r="I39" s="35">
        <f>I28+I6+I17</f>
        <v>59295.75</v>
      </c>
    </row>
  </sheetData>
  <mergeCells count="10">
    <mergeCell ref="A28:G28"/>
    <mergeCell ref="F39:H39"/>
    <mergeCell ref="E1:F1"/>
    <mergeCell ref="G1:H1"/>
    <mergeCell ref="E2:F2"/>
    <mergeCell ref="G2:H2"/>
    <mergeCell ref="A39:C39"/>
    <mergeCell ref="A4:I4"/>
    <mergeCell ref="A6:G6"/>
    <mergeCell ref="A17:G17"/>
  </mergeCells>
  <pageMargins left="0.51181102362204722" right="0.51181102362204722" top="0.47244094488188981" bottom="0.27559055118110237" header="0.27559055118110237" footer="0.14000000000000001"/>
  <pageSetup paperSize="9" scale="76" fitToHeight="0" orientation="landscape" r:id="rId1"/>
  <headerFooter>
    <oddHeader xml:space="preserve">&amp;L </oddHeader>
    <oddFooter xml:space="preserve">&amp;L </oddFooter>
  </headerFooter>
  <rowBreaks count="2" manualBreakCount="2">
    <brk id="21" max="8" man="1"/>
    <brk id="43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 Sintético</vt:lpstr>
      <vt:lpstr>'Orçamento Sintético'!Area_de_impressao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Setor Licitatório</cp:lastModifiedBy>
  <cp:revision>0</cp:revision>
  <cp:lastPrinted>2021-12-09T16:08:41Z</cp:lastPrinted>
  <dcterms:created xsi:type="dcterms:W3CDTF">2021-12-01T14:17:53Z</dcterms:created>
  <dcterms:modified xsi:type="dcterms:W3CDTF">2023-02-03T14:53:55Z</dcterms:modified>
</cp:coreProperties>
</file>